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950" activeTab="0"/>
  </bookViews>
  <sheets>
    <sheet name="доходы 2015 приложение 1" sheetId="1" r:id="rId1"/>
  </sheets>
  <definedNames>
    <definedName name="_xlnm.Print_Titles" localSheetId="0">'доходы 2015 приложение 1'!$11:$12</definedName>
  </definedNames>
  <calcPr fullCalcOnLoad="1"/>
</workbook>
</file>

<file path=xl/sharedStrings.xml><?xml version="1.0" encoding="utf-8"?>
<sst xmlns="http://schemas.openxmlformats.org/spreadsheetml/2006/main" count="127" uniqueCount="125">
  <si>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</si>
  <si>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</si>
  <si>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</si>
  <si>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</si>
  <si>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</si>
  <si>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</si>
  <si>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</si>
  <si>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</si>
  <si>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</si>
  <si>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</si>
  <si>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</si>
  <si>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</si>
  <si>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</si>
  <si>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</si>
  <si>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</si>
  <si>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</si>
  <si>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</si>
  <si>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</si>
  <si>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Приложение 1</t>
  </si>
  <si>
    <t>Государственная пошлина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</si>
  <si>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</si>
  <si>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</si>
  <si>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</si>
  <si>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</si>
  <si>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</si>
  <si>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</si>
  <si>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</si>
  <si>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</si>
  <si>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</si>
  <si>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</si>
  <si>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</si>
  <si>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</si>
  <si>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</si>
  <si>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</si>
  <si>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</si>
  <si>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</si>
  <si>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</si>
  <si>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</si>
  <si>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</si>
  <si>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</si>
  <si>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</si>
  <si>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</si>
  <si>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</si>
  <si>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</si>
  <si>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</si>
  <si>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</si>
  <si>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</si>
  <si>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</si>
  <si>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</si>
  <si>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</si>
  <si>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</si>
  <si>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</si>
  <si>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</si>
  <si>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</si>
  <si>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</si>
  <si>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</si>
  <si>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</si>
  <si>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</si>
  <si>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</si>
  <si>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</si>
  <si>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</si>
  <si>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</si>
  <si>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</si>
  <si>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</si>
  <si>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</si>
  <si>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</si>
  <si>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</si>
  <si>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</si>
  <si>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</si>
  <si>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</si>
  <si>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</si>
  <si>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</si>
  <si>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</si>
  <si>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</si>
  <si>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2 02 02000 00 0000 151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</si>
  <si>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</si>
  <si>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</si>
  <si>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</si>
  <si>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</si>
  <si>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</si>
  <si>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 решению Евпаторийского  городского совета Республики Крым</t>
  </si>
  <si>
    <t xml:space="preserve">"О внесении изменений в решение от 25.12.2014 № 1-11/2 11 сессии Евпаторийского городского совета </t>
  </si>
  <si>
    <t xml:space="preserve"> Республики Крым I созыва  «О бюджете муниципального образования городской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</si>
  <si>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</si>
  <si>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</si>
  <si>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округ  Евпатория  Республики Крым на 2015 год» с изменениями и  дополнениями"</t>
  </si>
  <si>
    <t>2 02 02999 04 1000 151</t>
  </si>
  <si>
    <r>
      <t>Прочие субсидии бюджетам городских округов (на капитальный ремонт объектов муниципальной собственности</t>
    </r>
    <r>
      <rPr>
        <b/>
        <sz val="14"/>
        <rFont val="Times New Roman"/>
        <family val="1"/>
      </rPr>
      <t>)</t>
    </r>
  </si>
  <si>
    <t>2 02 03090 04 0000 151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</si>
  <si>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</si>
  <si>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2 02 04000 00 0000 151</t>
  </si>
  <si>
    <t>Иные межбюджетные трансферты</t>
  </si>
  <si>
    <t>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</si>
  <si>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</si>
  <si>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2 02 02051 04 0000 151</t>
  </si>
  <si>
    <t>Субсидии бюджетам городских округов на реализацию федеральных целевых программ</t>
  </si>
  <si>
    <t>2 02 04999 04 2000 151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</si>
  <si>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</si>
  <si>
    <t xml:space="preserve">1 11 09044 04 0000 120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</si>
  <si>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</si>
  <si>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</si>
  <si>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</si>
  <si>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</si>
  <si>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</si>
  <si>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</si>
  <si>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</si>
  <si>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2 02 02999 04 0000 151</t>
  </si>
  <si>
    <t xml:space="preserve">Прочие субсидии бюджетам городских округов </t>
  </si>
  <si>
    <t xml:space="preserve">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</si>
  <si>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</si>
  <si>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</si>
  <si>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</si>
  <si>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2 02 03024 04 0002 151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</si>
  <si>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административной ответственности))</t>
  </si>
  <si>
    <t>2 02 03024 04 0001 151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</si>
  <si>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по созданию и организации деятельности комиссий по делам несовершеннолетних и защите их прав))</t>
  </si>
  <si>
    <t>2 02 03119 04 9011 151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</si>
  <si>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</si>
  <si>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2 02 04999 04 3000 151</t>
  </si>
  <si>
    <t>2 02 04999 04 0000 151</t>
  </si>
  <si>
    <t xml:space="preserve">Прочие межбюджетные трансферты, передаваемые бюджетам городских округов </t>
  </si>
  <si>
    <t>2 07 04050 04 0000 180</t>
  </si>
  <si>
    <t>Прочие безвозмездные поступления в бюджеты городских округов</t>
  </si>
  <si>
    <t>Прочие межбюджетные трансферты, передаваемые бюджетам городских округов (на развитие социально-культурной сферы депортированных граждан)</t>
  </si>
  <si>
    <t xml:space="preserve">от 30.12.2015г. № 1-29/4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</si>
</sst>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2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justify" vertical="center" wrapText="1"/>
    </xf>
    <xf numFmtId="4" fontId="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10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justify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justify" vertical="center" wrapText="1"/>
    </xf>
    <xf numFmtId="4" fontId="12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90" zoomScaleNormal="8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30.375" style="26" customWidth="1"/>
    <col min="2" max="2" width="113.875" style="26" customWidth="1"/>
    <col min="3" max="3" width="21.875" style="26" customWidth="1"/>
    <col min="4" max="4" width="45.1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18</v>
      </c>
    </row>
    <row r="2" spans="1:3" ht="18.75">
      <c r="A2" s="10"/>
      <c r="B2" s="10"/>
      <c r="C2" s="12" t="s">
        <v>80</v>
      </c>
    </row>
    <row r="3" spans="1:3" ht="18.75">
      <c r="A3" s="10"/>
      <c r="B3" s="56" t="s">
        <v>81</v>
      </c>
      <c r="C3" s="56"/>
    </row>
    <row r="4" spans="1:3" ht="18.75">
      <c r="A4" s="10"/>
      <c r="B4" s="56" t="s">
        <v>82</v>
      </c>
      <c r="C4" s="56"/>
    </row>
    <row r="5" spans="1:3" ht="18.75">
      <c r="A5" s="10"/>
      <c r="B5" s="56" t="s">
        <v>85</v>
      </c>
      <c r="C5" s="56"/>
    </row>
    <row r="6" spans="1:3" ht="18.75">
      <c r="A6" s="10"/>
      <c r="B6" s="10"/>
      <c r="C6" s="12" t="s">
        <v>124</v>
      </c>
    </row>
    <row r="7" spans="1:3" ht="21.75" customHeight="1">
      <c r="A7" s="10"/>
      <c r="B7" s="10"/>
      <c r="C7" s="12"/>
    </row>
    <row r="8" spans="1:4" ht="42.75" customHeight="1">
      <c r="A8" s="54" t="s">
        <v>28</v>
      </c>
      <c r="B8" s="55"/>
      <c r="C8" s="55"/>
      <c r="D8" s="3"/>
    </row>
    <row r="9" spans="1:4" ht="25.5" customHeight="1">
      <c r="A9" s="47"/>
      <c r="B9" s="10"/>
      <c r="C9" s="10"/>
      <c r="D9" s="3"/>
    </row>
    <row r="10" spans="1:4" ht="18.75">
      <c r="A10" s="9"/>
      <c r="B10" s="13"/>
      <c r="C10" s="13" t="s">
        <v>20</v>
      </c>
      <c r="D10" s="6"/>
    </row>
    <row r="11" spans="1:4" ht="24.75" customHeight="1">
      <c r="A11" s="14" t="s">
        <v>27</v>
      </c>
      <c r="B11" s="14" t="s">
        <v>26</v>
      </c>
      <c r="C11" s="15" t="s">
        <v>21</v>
      </c>
      <c r="D11" s="7"/>
    </row>
    <row r="12" spans="1:4" ht="18.75">
      <c r="A12" s="16">
        <v>1</v>
      </c>
      <c r="B12" s="16">
        <v>2</v>
      </c>
      <c r="C12" s="16">
        <v>3</v>
      </c>
      <c r="D12" s="3"/>
    </row>
    <row r="13" spans="1:4" ht="26.25" customHeight="1">
      <c r="A13" s="14" t="s">
        <v>1</v>
      </c>
      <c r="B13" s="14" t="s">
        <v>4</v>
      </c>
      <c r="C13" s="17">
        <f>C14+C15+C16+C17+C18+C19+C20+C21+C22+C23+C24+C25</f>
        <v>343957490</v>
      </c>
      <c r="D13" s="8"/>
    </row>
    <row r="14" spans="1:3" ht="29.25" customHeight="1">
      <c r="A14" s="16" t="s">
        <v>5</v>
      </c>
      <c r="B14" s="18" t="s">
        <v>6</v>
      </c>
      <c r="C14" s="19">
        <v>118248400</v>
      </c>
    </row>
    <row r="15" spans="1:5" ht="29.25" customHeight="1">
      <c r="A15" s="16" t="s">
        <v>17</v>
      </c>
      <c r="B15" s="20" t="s">
        <v>7</v>
      </c>
      <c r="C15" s="19">
        <v>24753000</v>
      </c>
      <c r="D15" s="21"/>
      <c r="E15" s="5"/>
    </row>
    <row r="16" spans="1:4" ht="47.25" customHeight="1">
      <c r="A16" s="16" t="s">
        <v>8</v>
      </c>
      <c r="B16" s="20" t="s">
        <v>9</v>
      </c>
      <c r="C16" s="19">
        <v>6900000</v>
      </c>
      <c r="D16" s="21"/>
    </row>
    <row r="17" spans="1:4" ht="27" customHeight="1">
      <c r="A17" s="16" t="s">
        <v>10</v>
      </c>
      <c r="B17" s="20" t="s">
        <v>11</v>
      </c>
      <c r="C17" s="19">
        <v>25975000</v>
      </c>
      <c r="D17" s="22"/>
    </row>
    <row r="18" spans="1:3" ht="24.75" customHeight="1">
      <c r="A18" s="23" t="s">
        <v>12</v>
      </c>
      <c r="B18" s="18" t="s">
        <v>19</v>
      </c>
      <c r="C18" s="19">
        <v>4012000</v>
      </c>
    </row>
    <row r="19" spans="1:4" ht="63.75" customHeight="1">
      <c r="A19" s="16" t="s">
        <v>13</v>
      </c>
      <c r="B19" s="20" t="s">
        <v>14</v>
      </c>
      <c r="C19" s="19">
        <v>140000000</v>
      </c>
      <c r="D19" s="21"/>
    </row>
    <row r="20" spans="1:4" ht="64.5" customHeight="1">
      <c r="A20" s="16" t="s">
        <v>104</v>
      </c>
      <c r="B20" s="20" t="s">
        <v>105</v>
      </c>
      <c r="C20" s="19">
        <v>294560</v>
      </c>
      <c r="D20" s="21"/>
    </row>
    <row r="21" spans="1:3" ht="42" customHeight="1">
      <c r="A21" s="16" t="s">
        <v>29</v>
      </c>
      <c r="B21" s="20" t="s">
        <v>30</v>
      </c>
      <c r="C21" s="19">
        <v>9788670</v>
      </c>
    </row>
    <row r="22" spans="1:3" ht="37.5" customHeight="1">
      <c r="A22" s="16" t="s">
        <v>15</v>
      </c>
      <c r="B22" s="20" t="s">
        <v>16</v>
      </c>
      <c r="C22" s="19">
        <v>486202</v>
      </c>
    </row>
    <row r="23" spans="1:3" ht="61.5" customHeight="1">
      <c r="A23" s="16" t="s">
        <v>98</v>
      </c>
      <c r="B23" s="20" t="s">
        <v>99</v>
      </c>
      <c r="C23" s="19">
        <v>8271990</v>
      </c>
    </row>
    <row r="24" spans="1:3" ht="26.25" customHeight="1">
      <c r="A24" s="16" t="s">
        <v>100</v>
      </c>
      <c r="B24" s="20" t="s">
        <v>101</v>
      </c>
      <c r="C24" s="19">
        <v>1560868</v>
      </c>
    </row>
    <row r="25" spans="1:3" ht="28.5" customHeight="1">
      <c r="A25" s="16" t="s">
        <v>102</v>
      </c>
      <c r="B25" s="20" t="s">
        <v>103</v>
      </c>
      <c r="C25" s="19">
        <v>3666800</v>
      </c>
    </row>
    <row r="26" spans="1:3" ht="21.75" customHeight="1">
      <c r="A26" s="14" t="s">
        <v>3</v>
      </c>
      <c r="B26" s="24" t="s">
        <v>2</v>
      </c>
      <c r="C26" s="25">
        <f>C27+C36+C29+C63+C70</f>
        <v>2237279987.31</v>
      </c>
    </row>
    <row r="27" spans="1:4" s="39" customFormat="1" ht="27" customHeight="1">
      <c r="A27" s="35" t="s">
        <v>22</v>
      </c>
      <c r="B27" s="36" t="s">
        <v>23</v>
      </c>
      <c r="C27" s="37">
        <f>C28</f>
        <v>265993856</v>
      </c>
      <c r="D27" s="38"/>
    </row>
    <row r="28" spans="1:3" ht="29.25" customHeight="1">
      <c r="A28" s="28" t="s">
        <v>24</v>
      </c>
      <c r="B28" s="27" t="s">
        <v>25</v>
      </c>
      <c r="C28" s="31">
        <v>265993856</v>
      </c>
    </row>
    <row r="29" spans="1:4" s="39" customFormat="1" ht="36" customHeight="1">
      <c r="A29" s="35" t="s">
        <v>74</v>
      </c>
      <c r="B29" s="36" t="s">
        <v>77</v>
      </c>
      <c r="C29" s="37">
        <f>C30+C31+C32+C33</f>
        <v>534044327.43</v>
      </c>
      <c r="D29" s="38"/>
    </row>
    <row r="30" spans="1:3" ht="36" customHeight="1">
      <c r="A30" s="28" t="s">
        <v>83</v>
      </c>
      <c r="B30" s="27" t="s">
        <v>84</v>
      </c>
      <c r="C30" s="31">
        <v>23116207.43</v>
      </c>
    </row>
    <row r="31" spans="1:3" ht="36" customHeight="1">
      <c r="A31" s="42" t="s">
        <v>94</v>
      </c>
      <c r="B31" s="43" t="s">
        <v>95</v>
      </c>
      <c r="C31" s="48">
        <v>21100000</v>
      </c>
    </row>
    <row r="32" spans="1:4" ht="41.25" customHeight="1">
      <c r="A32" s="28" t="s">
        <v>75</v>
      </c>
      <c r="B32" s="27" t="s">
        <v>76</v>
      </c>
      <c r="C32" s="48">
        <v>423554100</v>
      </c>
      <c r="D32" s="34"/>
    </row>
    <row r="33" spans="1:4" ht="29.25" customHeight="1">
      <c r="A33" s="50" t="s">
        <v>106</v>
      </c>
      <c r="B33" s="51" t="s">
        <v>107</v>
      </c>
      <c r="C33" s="52">
        <f>C34+C35</f>
        <v>66274020</v>
      </c>
      <c r="D33" s="34"/>
    </row>
    <row r="34" spans="1:4" ht="41.25" customHeight="1">
      <c r="A34" s="42" t="s">
        <v>106</v>
      </c>
      <c r="B34" s="43" t="s">
        <v>107</v>
      </c>
      <c r="C34" s="48">
        <v>34778300</v>
      </c>
      <c r="D34" s="34"/>
    </row>
    <row r="35" spans="1:4" ht="41.25" customHeight="1">
      <c r="A35" s="42" t="s">
        <v>86</v>
      </c>
      <c r="B35" s="43" t="s">
        <v>87</v>
      </c>
      <c r="C35" s="48">
        <v>31495720</v>
      </c>
      <c r="D35" s="34"/>
    </row>
    <row r="36" spans="1:4" ht="29.25" customHeight="1">
      <c r="A36" s="35" t="s">
        <v>32</v>
      </c>
      <c r="B36" s="36" t="s">
        <v>33</v>
      </c>
      <c r="C36" s="37">
        <f>C37+C39+C40+C41+C58+C61+C62+C38+C59+C60</f>
        <v>1320063386</v>
      </c>
      <c r="D36" s="32"/>
    </row>
    <row r="37" spans="1:4" ht="44.25" customHeight="1">
      <c r="A37" s="28" t="s">
        <v>31</v>
      </c>
      <c r="B37" s="27" t="s">
        <v>34</v>
      </c>
      <c r="C37" s="31">
        <v>22786446</v>
      </c>
      <c r="D37" s="33"/>
    </row>
    <row r="38" spans="1:4" ht="72" customHeight="1">
      <c r="A38" s="28" t="s">
        <v>78</v>
      </c>
      <c r="B38" s="27" t="s">
        <v>79</v>
      </c>
      <c r="C38" s="31">
        <v>10429550</v>
      </c>
      <c r="D38" s="33"/>
    </row>
    <row r="39" spans="1:3" ht="64.5" customHeight="1">
      <c r="A39" s="28" t="s">
        <v>35</v>
      </c>
      <c r="B39" s="27" t="s">
        <v>36</v>
      </c>
      <c r="C39" s="31">
        <v>25300</v>
      </c>
    </row>
    <row r="40" spans="1:3" ht="63.75" customHeight="1">
      <c r="A40" s="28" t="s">
        <v>37</v>
      </c>
      <c r="B40" s="27" t="s">
        <v>38</v>
      </c>
      <c r="C40" s="31">
        <v>420690</v>
      </c>
    </row>
    <row r="41" spans="1:4" s="39" customFormat="1" ht="41.25" customHeight="1">
      <c r="A41" s="35" t="s">
        <v>39</v>
      </c>
      <c r="B41" s="36" t="s">
        <v>40</v>
      </c>
      <c r="C41" s="37">
        <f>C45+C46+C47+C48+C49+C50+C51+C52+C53+C54+C55+C56+C57+C44+C43</f>
        <v>1218897781</v>
      </c>
      <c r="D41" s="38"/>
    </row>
    <row r="42" spans="1:3" ht="19.5" customHeight="1">
      <c r="A42" s="28"/>
      <c r="B42" s="27" t="s">
        <v>46</v>
      </c>
      <c r="C42" s="31"/>
    </row>
    <row r="43" spans="1:3" ht="90" customHeight="1">
      <c r="A43" s="42" t="s">
        <v>114</v>
      </c>
      <c r="B43" s="43" t="s">
        <v>115</v>
      </c>
      <c r="C43" s="31">
        <v>7000</v>
      </c>
    </row>
    <row r="44" spans="1:3" ht="54" customHeight="1">
      <c r="A44" s="28" t="s">
        <v>112</v>
      </c>
      <c r="B44" s="27" t="s">
        <v>113</v>
      </c>
      <c r="C44" s="31">
        <v>46400</v>
      </c>
    </row>
    <row r="45" spans="1:3" ht="159.75" customHeight="1">
      <c r="A45" s="28" t="s">
        <v>41</v>
      </c>
      <c r="B45" s="27" t="s">
        <v>60</v>
      </c>
      <c r="C45" s="31">
        <v>237270300</v>
      </c>
    </row>
    <row r="46" spans="1:3" ht="175.5" customHeight="1">
      <c r="A46" s="28" t="s">
        <v>42</v>
      </c>
      <c r="B46" s="27" t="s">
        <v>61</v>
      </c>
      <c r="C46" s="31">
        <v>440853500</v>
      </c>
    </row>
    <row r="47" spans="1:3" ht="61.5" customHeight="1">
      <c r="A47" s="28" t="s">
        <v>43</v>
      </c>
      <c r="B47" s="27" t="s">
        <v>62</v>
      </c>
      <c r="C47" s="31">
        <v>1442016</v>
      </c>
    </row>
    <row r="48" spans="1:3" ht="78.75" customHeight="1">
      <c r="A48" s="28" t="s">
        <v>45</v>
      </c>
      <c r="B48" s="27" t="s">
        <v>63</v>
      </c>
      <c r="C48" s="31">
        <v>17275993</v>
      </c>
    </row>
    <row r="49" spans="1:3" ht="75.75" customHeight="1">
      <c r="A49" s="28" t="s">
        <v>47</v>
      </c>
      <c r="B49" s="27" t="s">
        <v>64</v>
      </c>
      <c r="C49" s="31">
        <v>36884310</v>
      </c>
    </row>
    <row r="50" spans="1:3" ht="55.5" customHeight="1">
      <c r="A50" s="28" t="s">
        <v>48</v>
      </c>
      <c r="B50" s="27" t="s">
        <v>67</v>
      </c>
      <c r="C50" s="31">
        <v>85387</v>
      </c>
    </row>
    <row r="51" spans="1:3" ht="58.5" customHeight="1">
      <c r="A51" s="28" t="s">
        <v>49</v>
      </c>
      <c r="B51" s="27" t="s">
        <v>65</v>
      </c>
      <c r="C51" s="31">
        <v>18195200</v>
      </c>
    </row>
    <row r="52" spans="1:3" ht="42" customHeight="1">
      <c r="A52" s="28" t="s">
        <v>50</v>
      </c>
      <c r="B52" s="27" t="s">
        <v>66</v>
      </c>
      <c r="C52" s="31">
        <v>230516416</v>
      </c>
    </row>
    <row r="53" spans="1:3" ht="54.75" customHeight="1">
      <c r="A53" s="28" t="s">
        <v>51</v>
      </c>
      <c r="B53" s="27" t="s">
        <v>68</v>
      </c>
      <c r="C53" s="31">
        <v>121166137</v>
      </c>
    </row>
    <row r="54" spans="1:3" ht="70.5" customHeight="1">
      <c r="A54" s="28" t="s">
        <v>52</v>
      </c>
      <c r="B54" s="27" t="s">
        <v>69</v>
      </c>
      <c r="C54" s="31">
        <v>23524808</v>
      </c>
    </row>
    <row r="55" spans="1:3" ht="60" customHeight="1">
      <c r="A55" s="28" t="s">
        <v>53</v>
      </c>
      <c r="B55" s="27" t="s">
        <v>70</v>
      </c>
      <c r="C55" s="31">
        <v>641700</v>
      </c>
    </row>
    <row r="56" spans="1:3" ht="65.25" customHeight="1">
      <c r="A56" s="28" t="s">
        <v>54</v>
      </c>
      <c r="B56" s="27" t="s">
        <v>71</v>
      </c>
      <c r="C56" s="31">
        <v>2566837</v>
      </c>
    </row>
    <row r="57" spans="1:3" ht="65.25" customHeight="1">
      <c r="A57" s="28" t="s">
        <v>72</v>
      </c>
      <c r="B57" s="27" t="s">
        <v>73</v>
      </c>
      <c r="C57" s="31">
        <v>88421777</v>
      </c>
    </row>
    <row r="58" spans="1:3" ht="61.5" customHeight="1">
      <c r="A58" s="28" t="s">
        <v>55</v>
      </c>
      <c r="B58" s="27" t="s">
        <v>56</v>
      </c>
      <c r="C58" s="31">
        <v>286300</v>
      </c>
    </row>
    <row r="59" spans="1:4" s="9" customFormat="1" ht="54.75" customHeight="1">
      <c r="A59" s="40" t="s">
        <v>88</v>
      </c>
      <c r="B59" s="27" t="s">
        <v>89</v>
      </c>
      <c r="C59" s="31">
        <v>8987000</v>
      </c>
      <c r="D59" s="41"/>
    </row>
    <row r="60" spans="1:4" s="9" customFormat="1" ht="67.5" customHeight="1">
      <c r="A60" s="42" t="s">
        <v>116</v>
      </c>
      <c r="B60" s="43" t="s">
        <v>117</v>
      </c>
      <c r="C60" s="31">
        <v>4785000</v>
      </c>
      <c r="D60" s="41"/>
    </row>
    <row r="61" spans="1:3" ht="82.5" customHeight="1">
      <c r="A61" s="28" t="s">
        <v>57</v>
      </c>
      <c r="B61" s="27" t="s">
        <v>58</v>
      </c>
      <c r="C61" s="31">
        <v>51045519</v>
      </c>
    </row>
    <row r="62" spans="1:3" ht="59.25" customHeight="1">
      <c r="A62" s="28" t="s">
        <v>59</v>
      </c>
      <c r="B62" s="27" t="s">
        <v>44</v>
      </c>
      <c r="C62" s="31">
        <v>2399800</v>
      </c>
    </row>
    <row r="63" spans="1:4" s="46" customFormat="1" ht="29.25" customHeight="1">
      <c r="A63" s="35" t="s">
        <v>90</v>
      </c>
      <c r="B63" s="36" t="s">
        <v>91</v>
      </c>
      <c r="C63" s="37">
        <f>C66+C67+C64+C65+C68+C69</f>
        <v>95599872.88</v>
      </c>
      <c r="D63" s="45"/>
    </row>
    <row r="64" spans="1:4" s="46" customFormat="1" ht="47.25" customHeight="1">
      <c r="A64" s="42" t="s">
        <v>108</v>
      </c>
      <c r="B64" s="49" t="s">
        <v>109</v>
      </c>
      <c r="C64" s="48">
        <v>13900</v>
      </c>
      <c r="D64" s="45"/>
    </row>
    <row r="65" spans="1:4" s="46" customFormat="1" ht="63" customHeight="1">
      <c r="A65" s="42" t="s">
        <v>110</v>
      </c>
      <c r="B65" s="49" t="s">
        <v>111</v>
      </c>
      <c r="C65" s="48">
        <v>60000</v>
      </c>
      <c r="D65" s="45"/>
    </row>
    <row r="66" spans="1:3" ht="58.5" customHeight="1">
      <c r="A66" s="42" t="s">
        <v>92</v>
      </c>
      <c r="B66" s="43" t="s">
        <v>93</v>
      </c>
      <c r="C66" s="48">
        <v>89800600</v>
      </c>
    </row>
    <row r="67" spans="1:3" ht="99" customHeight="1">
      <c r="A67" s="42" t="s">
        <v>96</v>
      </c>
      <c r="B67" s="43" t="s">
        <v>97</v>
      </c>
      <c r="C67" s="31">
        <v>825372.88</v>
      </c>
    </row>
    <row r="68" spans="1:3" ht="48" customHeight="1">
      <c r="A68" s="42" t="s">
        <v>118</v>
      </c>
      <c r="B68" s="49" t="s">
        <v>123</v>
      </c>
      <c r="C68" s="31">
        <v>500000</v>
      </c>
    </row>
    <row r="69" spans="1:3" ht="28.5" customHeight="1">
      <c r="A69" s="42" t="s">
        <v>119</v>
      </c>
      <c r="B69" s="49" t="s">
        <v>120</v>
      </c>
      <c r="C69" s="31">
        <v>4400000</v>
      </c>
    </row>
    <row r="70" spans="1:3" ht="28.5" customHeight="1">
      <c r="A70" s="53" t="s">
        <v>121</v>
      </c>
      <c r="B70" s="53" t="s">
        <v>122</v>
      </c>
      <c r="C70" s="37">
        <v>21578545</v>
      </c>
    </row>
    <row r="71" spans="1:4" s="4" customFormat="1" ht="36.75" customHeight="1">
      <c r="A71" s="14"/>
      <c r="B71" s="14" t="s">
        <v>0</v>
      </c>
      <c r="C71" s="25">
        <f>C13+C26</f>
        <v>2581237477.31</v>
      </c>
      <c r="D71" s="3"/>
    </row>
    <row r="72" spans="1:3" ht="18.75">
      <c r="A72" s="9"/>
      <c r="B72" s="9"/>
      <c r="C72" s="9"/>
    </row>
    <row r="73" spans="1:3" ht="48" customHeight="1">
      <c r="A73" s="29"/>
      <c r="B73" s="9"/>
      <c r="C73" s="30"/>
    </row>
    <row r="74" ht="64.5" customHeight="1">
      <c r="C74" s="44"/>
    </row>
    <row r="75" ht="15.75" hidden="1"/>
    <row r="76" ht="15.75" hidden="1"/>
    <row r="77" ht="15.75" hidden="1"/>
    <row r="78" ht="15.75" hidden="1"/>
    <row r="82" ht="17.25" customHeight="1"/>
    <row r="83" ht="27.75" customHeight="1"/>
    <row r="84" ht="27.75" customHeight="1"/>
  </sheetData>
  <sheetProtection/>
  <mergeCells count="4">
    <mergeCell ref="A8:C8"/>
    <mergeCell ref="B3:C3"/>
    <mergeCell ref="B4:C4"/>
    <mergeCell ref="B5:C5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55" r:id="rId1"/>
  <rowBreaks count="2" manualBreakCount="2">
    <brk id="40" max="255" man="1"/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2015-12-22T05:50:13Z</cp:lastPrinted>
  <dcterms:created xsi:type="dcterms:W3CDTF">2003-11-18T13:38:27Z</dcterms:created>
  <dcterms:modified xsi:type="dcterms:W3CDTF">2016-01-11T08:32:13Z</dcterms:modified>
  <cp:category/>
  <cp:version/>
  <cp:contentType/>
  <cp:contentStatus/>
</cp:coreProperties>
</file>